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3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<sst xmlns="http://schemas.openxmlformats.org/spreadsheetml/2006/main" count="20" uniqueCount="20">
  <si>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1 ტრანში</t>
  </si>
  <si>
    <t>2 ტრანში</t>
  </si>
  <si>
    <t>3 ტრანში</t>
  </si>
  <si>
    <t>4 ტრანში</t>
  </si>
  <si>
    <t>ხელფასი</t>
  </si>
  <si>
    <t>ძირითადი</t>
  </si>
  <si>
    <t>დამხმარე</t>
  </si>
  <si>
    <t>მივლინება</t>
  </si>
  <si>
    <t>სხვა საქონელი</t>
  </si>
  <si>
    <t>კაპ ხარჯი</t>
  </si>
  <si>
    <t>ზედნადები</t>
  </si>
  <si>
    <t>ჯამი</t>
  </si>
  <si>
    <t>ფონდი</t>
  </si>
  <si>
    <t>თანადაფინანსება</t>
  </si>
  <si>
    <t>1 წელი</t>
  </si>
  <si>
    <t>2 წელი</t>
  </si>
  <si>
    <t>სსიპ შოთა რუსთაველის ეროვნული სამეცნიერო ფონდის მიერ გამოყენებითი კვლევებისთვის სახელმწიფო სამეცნიერო გრანტების საკონკურსო პროექტის ბიუჯეტზე სამუშაო კალკულატორი</t>
  </si>
  <si>
    <t>ბიუჯეტის ფორმა გაანგარიშებულია 15%-იანი თანადაფინანსების  და ზედნადები ხარჯების 10%-იან შემთხვევაში (რაც აუცილებელი პირობაა თსუ-ს თანადაფინანსების შემთხვევაში)</t>
  </si>
  <si>
    <t>შეცდომა</t>
  </si>
  <si>
    <t>"შეცდომა" გამოაქვს თუ ფონდიდან მოთხოვნილი თანხა აღემატება წელიწადში 100,000 ლარს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</si>
</sst>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i/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i/>
      <sz val="10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5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2" fontId="38" fillId="0" borderId="0" xfId="0" applyNumberFormat="1" applyFont="1" applyAlignment="1">
      <alignment vertical="center"/>
    </xf>
    <xf numFmtId="2" fontId="39" fillId="3" borderId="10" xfId="0" applyNumberFormat="1" applyFont="1" applyFill="1" applyBorder="1" applyAlignment="1">
      <alignment vertical="center"/>
    </xf>
    <xf numFmtId="2" fontId="38" fillId="0" borderId="10" xfId="0" applyNumberFormat="1" applyFont="1" applyBorder="1" applyAlignment="1" applyProtection="1">
      <alignment vertical="center"/>
      <protection locked="0"/>
    </xf>
    <xf numFmtId="2" fontId="38" fillId="0" borderId="0" xfId="0" applyNumberFormat="1" applyFont="1" applyAlignment="1" applyProtection="1">
      <alignment vertical="center"/>
      <protection locked="0"/>
    </xf>
    <xf numFmtId="2" fontId="39" fillId="0" borderId="10" xfId="0" applyNumberFormat="1" applyFont="1" applyBorder="1" applyAlignment="1" applyProtection="1">
      <alignment vertical="center"/>
      <protection locked="0"/>
    </xf>
    <xf numFmtId="2" fontId="39" fillId="32" borderId="10" xfId="0" applyNumberFormat="1" applyFont="1" applyFill="1" applyBorder="1" applyAlignment="1" applyProtection="1">
      <alignment vertical="center"/>
      <protection/>
    </xf>
    <xf numFmtId="2" fontId="40" fillId="33" borderId="10" xfId="0" applyNumberFormat="1" applyFont="1" applyFill="1" applyBorder="1" applyAlignment="1">
      <alignment vertical="center"/>
    </xf>
    <xf numFmtId="2" fontId="40" fillId="34" borderId="10" xfId="0" applyNumberFormat="1" applyFont="1" applyFill="1" applyBorder="1" applyAlignment="1">
      <alignment vertical="center"/>
    </xf>
    <xf numFmtId="2" fontId="38" fillId="0" borderId="11" xfId="0" applyNumberFormat="1" applyFont="1" applyBorder="1" applyAlignment="1">
      <alignment vertical="center"/>
    </xf>
    <xf numFmtId="2" fontId="38" fillId="0" borderId="12" xfId="0" applyNumberFormat="1" applyFont="1" applyBorder="1" applyAlignment="1">
      <alignment vertical="center"/>
    </xf>
    <xf numFmtId="2" fontId="38" fillId="0" borderId="13" xfId="0" applyNumberFormat="1" applyFont="1" applyBorder="1" applyAlignment="1">
      <alignment vertical="center"/>
    </xf>
    <xf numFmtId="2" fontId="38" fillId="0" borderId="14" xfId="0" applyNumberFormat="1" applyFont="1" applyBorder="1" applyAlignment="1">
      <alignment vertical="center"/>
    </xf>
    <xf numFmtId="2" fontId="38" fillId="0" borderId="0" xfId="0" applyNumberFormat="1" applyFont="1" applyBorder="1" applyAlignment="1">
      <alignment vertical="center"/>
    </xf>
    <xf numFmtId="2" fontId="38" fillId="0" borderId="15" xfId="0" applyNumberFormat="1" applyFont="1" applyBorder="1" applyAlignment="1">
      <alignment vertical="center"/>
    </xf>
    <xf numFmtId="2" fontId="38" fillId="0" borderId="14" xfId="0" applyNumberFormat="1" applyFont="1" applyBorder="1" applyAlignment="1" applyProtection="1">
      <alignment vertical="center"/>
      <protection locked="0"/>
    </xf>
    <xf numFmtId="2" fontId="38" fillId="0" borderId="0" xfId="0" applyNumberFormat="1" applyFont="1" applyBorder="1" applyAlignment="1" applyProtection="1">
      <alignment vertical="center"/>
      <protection locked="0"/>
    </xf>
    <xf numFmtId="2" fontId="38" fillId="0" borderId="15" xfId="0" applyNumberFormat="1" applyFont="1" applyBorder="1" applyAlignment="1" applyProtection="1">
      <alignment vertical="center"/>
      <protection locked="0"/>
    </xf>
    <xf numFmtId="2" fontId="38" fillId="0" borderId="16" xfId="0" applyNumberFormat="1" applyFont="1" applyBorder="1" applyAlignment="1">
      <alignment vertical="center"/>
    </xf>
    <xf numFmtId="2" fontId="38" fillId="0" borderId="17" xfId="0" applyNumberFormat="1" applyFont="1" applyBorder="1" applyAlignment="1">
      <alignment vertical="center"/>
    </xf>
    <xf numFmtId="2" fontId="38" fillId="0" borderId="18" xfId="0" applyNumberFormat="1" applyFont="1" applyBorder="1" applyAlignment="1">
      <alignment vertical="center"/>
    </xf>
    <xf numFmtId="2" fontId="39" fillId="0" borderId="12" xfId="0" applyNumberFormat="1" applyFont="1" applyBorder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2" fontId="38" fillId="0" borderId="0" xfId="0" applyNumberFormat="1" applyFont="1" applyAlignment="1">
      <alignment vertical="top"/>
    </xf>
    <xf numFmtId="2" fontId="39" fillId="0" borderId="0" xfId="0" applyNumberFormat="1" applyFont="1" applyAlignment="1">
      <alignment vertical="top" wrapText="1"/>
    </xf>
    <xf numFmtId="2" fontId="39" fillId="0" borderId="17" xfId="0" applyNumberFormat="1" applyFont="1" applyBorder="1" applyAlignment="1">
      <alignment horizontal="center" vertical="center" wrapText="1"/>
    </xf>
    <xf numFmtId="2" fontId="38" fillId="0" borderId="0" xfId="0" applyNumberFormat="1" applyFont="1" applyAlignment="1">
      <alignment horizontal="left" vertical="top" wrapText="1"/>
    </xf>
    <xf numFmtId="2" fontId="41" fillId="0" borderId="19" xfId="0" applyNumberFormat="1" applyFont="1" applyBorder="1" applyAlignment="1">
      <alignment horizontal="left" vertical="center" wrapText="1"/>
    </xf>
    <xf numFmtId="2" fontId="41" fillId="0" borderId="0" xfId="0" applyNumberFormat="1" applyFont="1" applyAlignment="1">
      <alignment horizontal="left" vertical="center" wrapText="1"/>
    </xf>
    <xf numFmtId="2" fontId="39" fillId="0" borderId="0" xfId="0" applyNumberFormat="1" applyFont="1" applyAlignment="1">
      <alignment horizontal="left" vertical="center" wrapText="1"/>
    </xf>
    <xf numFmtId="1" fontId="38" fillId="0" borderId="10" xfId="0" applyNumberFormat="1" applyFont="1" applyBorder="1" applyAlignment="1" applyProtection="1">
      <alignment vertical="center"/>
      <protection locked="0"/>
    </xf>
    <xf numFmtId="1" fontId="39" fillId="32" borderId="10" xfId="0" applyNumberFormat="1" applyFont="1" applyFill="1" applyBorder="1" applyAlignment="1" applyProtection="1">
      <alignment vertical="center"/>
      <protection/>
    </xf>
    <xf numFmtId="1" fontId="40" fillId="33" borderId="10" xfId="0" applyNumberFormat="1" applyFont="1" applyFill="1" applyBorder="1" applyAlignment="1" applyProtection="1">
      <alignment vertical="center"/>
      <protection/>
    </xf>
    <xf numFmtId="1" fontId="40" fillId="34" borderId="10" xfId="0" applyNumberFormat="1" applyFont="1" applyFill="1" applyBorder="1" applyAlignment="1" applyProtection="1">
      <alignment vertical="center"/>
      <protection/>
    </xf>
    <xf numFmtId="1" fontId="40" fillId="34" borderId="10" xfId="0" applyNumberFormat="1" applyFont="1" applyFill="1" applyBorder="1" applyAlignment="1" applyProtection="1">
      <alignment horizontal="right" vertical="center"/>
      <protection/>
    </xf>
    <xf numFmtId="1" fontId="39" fillId="3" borderId="10" xfId="0" applyNumberFormat="1" applyFont="1" applyFill="1" applyBorder="1" applyAlignment="1">
      <alignment vertical="center"/>
    </xf>
    <xf numFmtId="1" fontId="38" fillId="0" borderId="1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C11" sqref="C11"/>
    </sheetView>
  </sheetViews>
  <sheetFormatPr defaultColWidth="9.140625" defaultRowHeight="26.25" customHeight="1"/>
  <cols>
    <col min="1" max="1" width="5.140625" style="1" customWidth="1"/>
    <col min="2" max="2" width="20.7109375" style="1" customWidth="1"/>
    <col min="3" max="6" width="14.421875" style="1" customWidth="1"/>
    <col min="7" max="7" width="3.7109375" style="1" customWidth="1"/>
    <col min="8" max="9" width="12.140625" style="1" customWidth="1"/>
    <col min="10" max="10" width="5.8515625" style="1" customWidth="1"/>
    <col min="11" max="12" width="9.140625" style="1" customWidth="1"/>
    <col min="13" max="13" width="10.8515625" style="1" customWidth="1"/>
    <col min="14" max="16384" width="9.140625" style="1" customWidth="1"/>
  </cols>
  <sheetData>
    <row r="1" spans="1:10" ht="45" customHeight="1" thickBo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26.25" customHeight="1">
      <c r="A2" s="9"/>
      <c r="B2" s="10"/>
      <c r="C2" s="21" t="s">
        <v>0</v>
      </c>
      <c r="D2" s="21" t="s">
        <v>1</v>
      </c>
      <c r="E2" s="21" t="s">
        <v>2</v>
      </c>
      <c r="F2" s="21" t="s">
        <v>3</v>
      </c>
      <c r="G2" s="21"/>
      <c r="H2" s="21" t="s">
        <v>14</v>
      </c>
      <c r="I2" s="21" t="s">
        <v>15</v>
      </c>
      <c r="J2" s="11"/>
      <c r="M2" s="22"/>
    </row>
    <row r="3" spans="1:10" ht="26.25" customHeight="1">
      <c r="A3" s="12"/>
      <c r="B3" s="2" t="s">
        <v>4</v>
      </c>
      <c r="C3" s="35">
        <f>SUM(C4:C5)</f>
        <v>0</v>
      </c>
      <c r="D3" s="35">
        <f>SUM(D4:D5)</f>
        <v>0</v>
      </c>
      <c r="E3" s="35">
        <f>SUM(E4:E5)</f>
        <v>0</v>
      </c>
      <c r="F3" s="35">
        <f>SUM(F4:F5)</f>
        <v>0</v>
      </c>
      <c r="G3" s="13"/>
      <c r="H3" s="35">
        <f aca="true" t="shared" si="0" ref="H3:H10">SUM(C3,D3)</f>
        <v>0</v>
      </c>
      <c r="I3" s="35">
        <f aca="true" t="shared" si="1" ref="I3:I10">SUM(E3,F3)</f>
        <v>0</v>
      </c>
      <c r="J3" s="14"/>
    </row>
    <row r="4" spans="1:10" s="4" customFormat="1" ht="26.25" customHeight="1">
      <c r="A4" s="15"/>
      <c r="B4" s="3" t="s">
        <v>5</v>
      </c>
      <c r="C4" s="30"/>
      <c r="D4" s="30"/>
      <c r="E4" s="30"/>
      <c r="F4" s="30"/>
      <c r="G4" s="16"/>
      <c r="H4" s="36">
        <f t="shared" si="0"/>
        <v>0</v>
      </c>
      <c r="I4" s="36">
        <f t="shared" si="1"/>
        <v>0</v>
      </c>
      <c r="J4" s="17"/>
    </row>
    <row r="5" spans="1:10" s="4" customFormat="1" ht="26.25" customHeight="1">
      <c r="A5" s="15"/>
      <c r="B5" s="3" t="s">
        <v>6</v>
      </c>
      <c r="C5" s="30"/>
      <c r="D5" s="30"/>
      <c r="E5" s="30"/>
      <c r="F5" s="30"/>
      <c r="G5" s="16"/>
      <c r="H5" s="36">
        <f t="shared" si="0"/>
        <v>0</v>
      </c>
      <c r="I5" s="36">
        <f t="shared" si="1"/>
        <v>0</v>
      </c>
      <c r="J5" s="17"/>
    </row>
    <row r="6" spans="1:10" s="4" customFormat="1" ht="26.25" customHeight="1">
      <c r="A6" s="15"/>
      <c r="B6" s="5" t="s">
        <v>7</v>
      </c>
      <c r="C6" s="30"/>
      <c r="D6" s="30"/>
      <c r="E6" s="30"/>
      <c r="F6" s="30"/>
      <c r="G6" s="16"/>
      <c r="H6" s="36">
        <f t="shared" si="0"/>
        <v>0</v>
      </c>
      <c r="I6" s="36">
        <f t="shared" si="1"/>
        <v>0</v>
      </c>
      <c r="J6" s="17"/>
    </row>
    <row r="7" spans="1:10" s="4" customFormat="1" ht="26.25" customHeight="1">
      <c r="A7" s="15"/>
      <c r="B7" s="5" t="s">
        <v>8</v>
      </c>
      <c r="C7" s="30"/>
      <c r="D7" s="30"/>
      <c r="E7" s="30"/>
      <c r="F7" s="30"/>
      <c r="G7" s="16"/>
      <c r="H7" s="36">
        <f t="shared" si="0"/>
        <v>0</v>
      </c>
      <c r="I7" s="36">
        <f t="shared" si="1"/>
        <v>0</v>
      </c>
      <c r="J7" s="17"/>
    </row>
    <row r="8" spans="1:10" s="4" customFormat="1" ht="26.25" customHeight="1">
      <c r="A8" s="15"/>
      <c r="B8" s="5" t="s">
        <v>9</v>
      </c>
      <c r="C8" s="30"/>
      <c r="D8" s="30"/>
      <c r="E8" s="30"/>
      <c r="F8" s="30"/>
      <c r="G8" s="16"/>
      <c r="H8" s="36">
        <f t="shared" si="0"/>
        <v>0</v>
      </c>
      <c r="I8" s="36">
        <f t="shared" si="1"/>
        <v>0</v>
      </c>
      <c r="J8" s="17"/>
    </row>
    <row r="9" spans="1:10" ht="26.25" customHeight="1">
      <c r="A9" s="12"/>
      <c r="B9" s="6" t="s">
        <v>10</v>
      </c>
      <c r="C9" s="31">
        <f>SUM(C3,C6,C7,C8)*(1.15/1.05-1)</f>
        <v>0</v>
      </c>
      <c r="D9" s="31">
        <f>SUM(D3,D6,D7,D8)*(1.15/1.05-1)</f>
        <v>0</v>
      </c>
      <c r="E9" s="31">
        <f>SUM(E3,E6,E7,E8)*(1.15/1.05-1)</f>
        <v>0</v>
      </c>
      <c r="F9" s="31">
        <f>SUM(F3,F6,F7,F8)*(1.15/1.05-1)</f>
        <v>0</v>
      </c>
      <c r="G9" s="13"/>
      <c r="H9" s="31">
        <f t="shared" si="0"/>
        <v>0</v>
      </c>
      <c r="I9" s="31">
        <f t="shared" si="1"/>
        <v>0</v>
      </c>
      <c r="J9" s="14"/>
    </row>
    <row r="10" spans="1:10" ht="26.25" customHeight="1">
      <c r="A10" s="12"/>
      <c r="B10" s="7" t="s">
        <v>11</v>
      </c>
      <c r="C10" s="32">
        <f>SUM(C3,C6,C7,C8,C9)</f>
        <v>0</v>
      </c>
      <c r="D10" s="32">
        <f>SUM(D3,D6,D7,D8,D9)</f>
        <v>0</v>
      </c>
      <c r="E10" s="32">
        <f>SUM(E3,E6,E7,E8,E9)</f>
        <v>0</v>
      </c>
      <c r="F10" s="32">
        <f>SUM(F3,F6,F7,F8,F9)</f>
        <v>0</v>
      </c>
      <c r="G10" s="13"/>
      <c r="H10" s="32">
        <f t="shared" si="0"/>
        <v>0</v>
      </c>
      <c r="I10" s="32">
        <f t="shared" si="1"/>
        <v>0</v>
      </c>
      <c r="J10" s="14"/>
    </row>
    <row r="11" spans="1:10" ht="26.25" customHeight="1">
      <c r="A11" s="12"/>
      <c r="B11" s="8" t="s">
        <v>12</v>
      </c>
      <c r="C11" s="33">
        <f>C10-C12</f>
        <v>0</v>
      </c>
      <c r="D11" s="33">
        <f>D10-D12</f>
        <v>0</v>
      </c>
      <c r="E11" s="33">
        <f>E10-E12</f>
        <v>0</v>
      </c>
      <c r="F11" s="33">
        <f>F10-F12</f>
        <v>0</v>
      </c>
      <c r="G11" s="13"/>
      <c r="H11" s="34">
        <f>IF(SUM(C11,D11)&gt;100000,B16,SUM(C11,D11))</f>
        <v>0</v>
      </c>
      <c r="I11" s="34">
        <f>IF(SUM(E11,F11)&gt;100000,B16,SUM(E11,F11))</f>
        <v>0</v>
      </c>
      <c r="J11" s="14"/>
    </row>
    <row r="12" spans="1:10" ht="26.25" customHeight="1">
      <c r="A12" s="12"/>
      <c r="B12" s="8" t="s">
        <v>13</v>
      </c>
      <c r="C12" s="34">
        <f>SUM(C10,D10)/1.15*0.15</f>
        <v>0</v>
      </c>
      <c r="D12" s="33">
        <v>0</v>
      </c>
      <c r="E12" s="34">
        <f>SUM(E10,F10)/1.15*0.15</f>
        <v>0</v>
      </c>
      <c r="F12" s="33">
        <v>0</v>
      </c>
      <c r="G12" s="13"/>
      <c r="H12" s="33">
        <f>SUM(C12,D12)</f>
        <v>0</v>
      </c>
      <c r="I12" s="33">
        <f>SUM(E12,F12)</f>
        <v>0</v>
      </c>
      <c r="J12" s="14"/>
    </row>
    <row r="13" spans="1:10" ht="26.25" customHeight="1" thickBot="1">
      <c r="A13" s="18"/>
      <c r="B13" s="19"/>
      <c r="C13" s="19"/>
      <c r="D13" s="19"/>
      <c r="E13" s="19"/>
      <c r="F13" s="19"/>
      <c r="G13" s="19"/>
      <c r="H13" s="19"/>
      <c r="I13" s="19"/>
      <c r="J13" s="20"/>
    </row>
    <row r="14" ht="18" customHeight="1"/>
    <row r="15" spans="2:10" ht="40.5" customHeight="1">
      <c r="B15" s="29" t="s">
        <v>17</v>
      </c>
      <c r="C15" s="29"/>
      <c r="D15" s="29"/>
      <c r="E15" s="29"/>
      <c r="F15" s="29"/>
      <c r="G15" s="29"/>
      <c r="H15" s="29"/>
      <c r="I15" s="29"/>
      <c r="J15" s="29"/>
    </row>
    <row r="16" spans="2:10" s="23" customFormat="1" ht="33.75" customHeight="1">
      <c r="B16" s="7" t="s">
        <v>18</v>
      </c>
      <c r="C16" s="27" t="s">
        <v>19</v>
      </c>
      <c r="D16" s="28"/>
      <c r="E16" s="28"/>
      <c r="F16" s="28"/>
      <c r="G16" s="28"/>
      <c r="H16" s="28"/>
      <c r="I16" s="28"/>
      <c r="J16" s="28"/>
    </row>
    <row r="17" spans="2:9" s="23" customFormat="1" ht="33.75" customHeight="1">
      <c r="B17" s="24"/>
      <c r="C17" s="26"/>
      <c r="D17" s="26"/>
      <c r="E17" s="26"/>
      <c r="F17" s="26"/>
      <c r="G17" s="26"/>
      <c r="H17" s="26"/>
      <c r="I17" s="26"/>
    </row>
  </sheetData>
  <sheetProtection password="CB45" sheet="1" objects="1" scenarios="1" formatCells="0"/>
  <mergeCells count="4">
    <mergeCell ref="A1:J1"/>
    <mergeCell ref="C17:I17"/>
    <mergeCell ref="C16:J16"/>
    <mergeCell ref="B15:J1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GOGUA</dc:creator>
  <cp:keywords/>
  <dc:description/>
  <cp:lastModifiedBy>TAMAR GOGUA</cp:lastModifiedBy>
  <cp:lastPrinted>2011-03-28T10:42:35Z</cp:lastPrinted>
  <dcterms:created xsi:type="dcterms:W3CDTF">2011-03-23T11:54:56Z</dcterms:created>
  <dcterms:modified xsi:type="dcterms:W3CDTF">2011-04-01T14:05:33Z</dcterms:modified>
  <cp:category/>
  <cp:version/>
  <cp:contentType/>
  <cp:contentStatus/>
</cp:coreProperties>
</file>